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<sst xmlns="http://schemas.openxmlformats.org/spreadsheetml/2006/main" count="154" uniqueCount="127">
  <si>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</si>
  <si>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</si>
  <si>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</si>
  <si>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</si>
  <si>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</si>
  <si>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</si>
  <si>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</si>
  <si>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</si>
  <si>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</si>
  <si>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</si>
  <si>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</si>
  <si>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</si>
  <si>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</si>
  <si>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</si>
  <si>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</si>
  <si>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</si>
  <si>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</si>
  <si>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</si>
  <si>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</si>
  <si>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</si>
  <si>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</si>
  <si>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</si>
  <si>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</si>
  <si>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</si>
  <si>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</si>
  <si>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</si>
  <si>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</si>
  <si>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</si>
  <si>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</si>
  <si>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</si>
  <si>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</si>
  <si>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</si>
  <si>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</si>
  <si>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</si>
  <si>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</si>
  <si>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</si>
  <si>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</si>
  <si>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</si>
  <si>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</si>
  <si>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</si>
  <si>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</si>
  <si>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</si>
  <si>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</si>
  <si>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</si>
  <si>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</si>
  <si>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</si>
  <si>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</si>
  <si>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</si>
  <si>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</si>
  <si>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</si>
  <si>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</si>
  <si>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</si>
  <si>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</si>
  <si>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</si>
  <si>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</si>
  <si>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</si>
  <si>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</si>
  <si>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</si>
  <si>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</si>
  <si>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</si>
  <si>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</si>
  <si>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</si>
  <si>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</si>
  <si>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</si>
  <si>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</si>
  <si>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</si>
  <si>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</si>
  <si>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</si>
  <si>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</si>
  <si>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</si>
  <si>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</si>
  <si>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</si>
  <si>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</si>
  <si>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</si>
  <si>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</si>
  <si>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</si>
  <si>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</si>
  <si>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</si>
  <si>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</si>
  <si>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</si>
  <si>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</si>
  <si>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</si>
  <si>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</si>
  <si>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</si>
  <si>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</si>
  <si>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</si>
  <si>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</si>
  <si>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</si>
  <si>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</si>
  <si>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</si>
  <si>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</si>
  <si>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</si>
  <si>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</si>
  <si>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</si>
  <si>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</si>
  <si>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</si>
  <si>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</si>
  <si>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</si>
  <si>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</si>
  <si>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</si>
  <si>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</si>
  <si>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</si>
  <si>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</si>
  <si>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</si>
  <si>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</si>
  <si>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</si>
  <si>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</si>
  <si>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</si>
  <si>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</si>
  <si>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</si>
  <si>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</si>
  <si>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</si>
  <si>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</si>
  <si>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</si>
  <si>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</si>
  <si>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</si>
  <si>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</si>
  <si>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</si>
  <si>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з 01.01.2021 по 30.04.2021</t>
  </si>
  <si>
    <t>Довгинцівський районний суд міста Кривого Рогу Дніпропетровської області</t>
  </si>
  <si>
    <t>50086. Дніпропетровська область.м. Кривий Ріг</t>
  </si>
  <si>
    <t>вул. Леоніда Бородича</t>
  </si>
  <si>
    <t/>
  </si>
  <si>
    <t>Д.І. Глушаниця</t>
  </si>
  <si>
    <t>О.А. Кайдаш</t>
  </si>
  <si>
    <t>380973853473</t>
  </si>
  <si>
    <t>5 травня 2021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</si>
</sst>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3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&amp;LECBBC122&amp;C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1637</v>
      </c>
      <c r="D6" s="96">
        <f>SUM(D7,D10,D13,D14,D15,D21,D24,D25,D18,D19,D20)</f>
        <v>1588846.03</v>
      </c>
      <c r="E6" s="96">
        <f>SUM(E7,E10,E13,E14,E15,E21,E24,E25,E18,E19,E20)</f>
        <v>1387</v>
      </c>
      <c r="F6" s="96">
        <f>SUM(F7,F10,F13,F14,F15,F21,F24,F25,F18,F19,F20)</f>
        <v>1243582.5100000002</v>
      </c>
      <c r="G6" s="96">
        <f>SUM(G7,G10,G13,G14,G15,G21,G24,G25,G18,G19,G20)</f>
        <v>11</v>
      </c>
      <c r="H6" s="96">
        <f>SUM(H7,H10,H13,H14,H15,H21,H24,H25,H18,H19,H20)</f>
        <v>12821.2</v>
      </c>
      <c r="I6" s="96">
        <f>SUM(I7,I10,I13,I14,I15,I21,I24,I25,I18,I19,I20)</f>
        <v>92</v>
      </c>
      <c r="J6" s="96">
        <f>SUM(J7,J10,J13,J14,J15,J21,J24,J25,J18,J19,J20)</f>
        <v>51299.6</v>
      </c>
      <c r="K6" s="96">
        <f>SUM(K7,K10,K13,K14,K15,K21,K24,K25,K18,K19,K20)</f>
        <v>161</v>
      </c>
      <c r="L6" s="96">
        <f>SUM(L7,L10,L13,L14,L15,L21,L24,L25,L18,L19,L20)</f>
        <v>150799.37999999998</v>
      </c>
    </row>
    <row r="7" spans="1:12" ht="16.5" customHeight="1">
      <c r="A7" s="87">
        <v>2</v>
      </c>
      <c r="B7" s="90" t="s">
        <v>74</v>
      </c>
      <c r="C7" s="97">
        <v>469</v>
      </c>
      <c r="D7" s="97">
        <v>1071371.49</v>
      </c>
      <c r="E7" s="97">
        <v>436</v>
      </c>
      <c r="F7" s="97">
        <v>856260.59</v>
      </c>
      <c r="G7" s="97">
        <v>4</v>
      </c>
      <c r="H7" s="97">
        <v>8407</v>
      </c>
      <c r="I7" s="97">
        <v>9</v>
      </c>
      <c r="J7" s="97">
        <v>7902.8</v>
      </c>
      <c r="K7" s="97">
        <v>33</v>
      </c>
      <c r="L7" s="97">
        <v>72177.48</v>
      </c>
    </row>
    <row r="8" spans="1:12" ht="16.5" customHeight="1">
      <c r="A8" s="87">
        <v>3</v>
      </c>
      <c r="B8" s="91" t="s">
        <v>75</v>
      </c>
      <c r="C8" s="97">
        <v>395</v>
      </c>
      <c r="D8" s="97">
        <v>927096.92</v>
      </c>
      <c r="E8" s="97">
        <v>389</v>
      </c>
      <c r="F8" s="97">
        <v>792549.29</v>
      </c>
      <c r="G8" s="97">
        <v>4</v>
      </c>
      <c r="H8" s="97">
        <v>8407</v>
      </c>
      <c r="I8" s="97">
        <v>8</v>
      </c>
      <c r="J8" s="97">
        <v>7134.4</v>
      </c>
      <c r="K8" s="97">
        <v>1</v>
      </c>
      <c r="L8" s="97">
        <v>4204</v>
      </c>
    </row>
    <row r="9" spans="1:12" ht="16.5" customHeight="1">
      <c r="A9" s="87">
        <v>4</v>
      </c>
      <c r="B9" s="91" t="s">
        <v>76</v>
      </c>
      <c r="C9" s="97">
        <v>74</v>
      </c>
      <c r="D9" s="97">
        <v>144274.57</v>
      </c>
      <c r="E9" s="97">
        <v>47</v>
      </c>
      <c r="F9" s="97">
        <v>63711.3</v>
      </c>
      <c r="G9" s="97"/>
      <c r="H9" s="97"/>
      <c r="I9" s="97">
        <v>1</v>
      </c>
      <c r="J9" s="97">
        <v>768.4</v>
      </c>
      <c r="K9" s="97">
        <v>32</v>
      </c>
      <c r="L9" s="97">
        <v>67973.48</v>
      </c>
    </row>
    <row r="10" spans="1:12" ht="19.5" customHeight="1">
      <c r="A10" s="87">
        <v>5</v>
      </c>
      <c r="B10" s="90" t="s">
        <v>77</v>
      </c>
      <c r="C10" s="97">
        <v>214</v>
      </c>
      <c r="D10" s="97">
        <v>212472</v>
      </c>
      <c r="E10" s="97">
        <v>120</v>
      </c>
      <c r="F10" s="97">
        <v>122359</v>
      </c>
      <c r="G10" s="97">
        <v>1</v>
      </c>
      <c r="H10" s="97">
        <v>1681.6</v>
      </c>
      <c r="I10" s="97">
        <v>34</v>
      </c>
      <c r="J10" s="97">
        <v>31343.2</v>
      </c>
      <c r="K10" s="97">
        <v>61</v>
      </c>
      <c r="L10" s="97">
        <v>59474</v>
      </c>
    </row>
    <row r="11" spans="1:12" ht="19.5" customHeight="1">
      <c r="A11" s="87">
        <v>6</v>
      </c>
      <c r="B11" s="91" t="s">
        <v>78</v>
      </c>
      <c r="C11" s="97">
        <v>12</v>
      </c>
      <c r="D11" s="97">
        <v>27240</v>
      </c>
      <c r="E11" s="97">
        <v>5</v>
      </c>
      <c r="F11" s="97">
        <v>15050</v>
      </c>
      <c r="G11" s="97"/>
      <c r="H11" s="97"/>
      <c r="I11" s="97">
        <v>4</v>
      </c>
      <c r="J11" s="97">
        <v>3783.2</v>
      </c>
      <c r="K11" s="97">
        <v>3</v>
      </c>
      <c r="L11" s="97">
        <v>6810</v>
      </c>
    </row>
    <row r="12" spans="1:12" ht="19.5" customHeight="1">
      <c r="A12" s="87">
        <v>7</v>
      </c>
      <c r="B12" s="91" t="s">
        <v>79</v>
      </c>
      <c r="C12" s="97">
        <v>202</v>
      </c>
      <c r="D12" s="97">
        <v>185232</v>
      </c>
      <c r="E12" s="97">
        <v>115</v>
      </c>
      <c r="F12" s="97">
        <v>107309</v>
      </c>
      <c r="G12" s="97">
        <v>1</v>
      </c>
      <c r="H12" s="97">
        <v>1681.6</v>
      </c>
      <c r="I12" s="97">
        <v>30</v>
      </c>
      <c r="J12" s="97">
        <v>27560</v>
      </c>
      <c r="K12" s="97">
        <v>58</v>
      </c>
      <c r="L12" s="97">
        <v>52664</v>
      </c>
    </row>
    <row r="13" spans="1:12" ht="15" customHeight="1">
      <c r="A13" s="87">
        <v>8</v>
      </c>
      <c r="B13" s="90" t="s">
        <v>18</v>
      </c>
      <c r="C13" s="97">
        <v>101</v>
      </c>
      <c r="D13" s="97">
        <v>91708</v>
      </c>
      <c r="E13" s="97">
        <v>92</v>
      </c>
      <c r="F13" s="97">
        <v>82302.2</v>
      </c>
      <c r="G13" s="97">
        <v>4</v>
      </c>
      <c r="H13" s="97">
        <v>2102</v>
      </c>
      <c r="I13" s="97">
        <v>1</v>
      </c>
      <c r="J13" s="97">
        <v>908</v>
      </c>
      <c r="K13" s="97">
        <v>4</v>
      </c>
      <c r="L13" s="97">
        <v>3144.4</v>
      </c>
    </row>
    <row r="14" spans="1:12" ht="15.75" customHeight="1">
      <c r="A14" s="87">
        <v>9</v>
      </c>
      <c r="B14" s="90" t="s">
        <v>19</v>
      </c>
      <c r="C14" s="97">
        <v>1</v>
      </c>
      <c r="D14" s="97">
        <v>5930.04</v>
      </c>
      <c r="E14" s="97">
        <v>2</v>
      </c>
      <c r="F14" s="97">
        <v>4046.32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70</v>
      </c>
      <c r="D15" s="97">
        <v>33823</v>
      </c>
      <c r="E15" s="97">
        <v>63</v>
      </c>
      <c r="F15" s="97">
        <v>30331.6</v>
      </c>
      <c r="G15" s="97">
        <v>1</v>
      </c>
      <c r="H15" s="97">
        <v>420.4</v>
      </c>
      <c r="I15" s="97"/>
      <c r="J15" s="97"/>
      <c r="K15" s="97">
        <v>6</v>
      </c>
      <c r="L15" s="97">
        <v>3405</v>
      </c>
    </row>
    <row r="16" spans="1:12" ht="21" customHeight="1">
      <c r="A16" s="87">
        <v>11</v>
      </c>
      <c r="B16" s="91" t="s">
        <v>78</v>
      </c>
      <c r="C16" s="97">
        <v>3</v>
      </c>
      <c r="D16" s="97">
        <v>3405</v>
      </c>
      <c r="E16" s="97">
        <v>2</v>
      </c>
      <c r="F16" s="97">
        <v>2186</v>
      </c>
      <c r="G16" s="97"/>
      <c r="H16" s="97"/>
      <c r="I16" s="97"/>
      <c r="J16" s="97"/>
      <c r="K16" s="97">
        <v>1</v>
      </c>
      <c r="L16" s="97">
        <v>1135</v>
      </c>
    </row>
    <row r="17" spans="1:12" ht="21" customHeight="1">
      <c r="A17" s="87">
        <v>12</v>
      </c>
      <c r="B17" s="91" t="s">
        <v>79</v>
      </c>
      <c r="C17" s="97">
        <v>67</v>
      </c>
      <c r="D17" s="97">
        <v>30418</v>
      </c>
      <c r="E17" s="97">
        <v>61</v>
      </c>
      <c r="F17" s="97">
        <v>28145.6</v>
      </c>
      <c r="G17" s="97">
        <v>1</v>
      </c>
      <c r="H17" s="97">
        <v>420.4</v>
      </c>
      <c r="I17" s="97"/>
      <c r="J17" s="97"/>
      <c r="K17" s="97">
        <v>5</v>
      </c>
      <c r="L17" s="97">
        <v>2270</v>
      </c>
    </row>
    <row r="18" spans="1:12" ht="21" customHeight="1">
      <c r="A18" s="87">
        <v>13</v>
      </c>
      <c r="B18" s="99" t="s">
        <v>104</v>
      </c>
      <c r="C18" s="97">
        <v>747</v>
      </c>
      <c r="D18" s="97">
        <v>169569</v>
      </c>
      <c r="E18" s="97">
        <v>643</v>
      </c>
      <c r="F18" s="97">
        <v>144708.6</v>
      </c>
      <c r="G18" s="97">
        <v>1</v>
      </c>
      <c r="H18" s="97">
        <v>210.2</v>
      </c>
      <c r="I18" s="97">
        <v>48</v>
      </c>
      <c r="J18" s="97">
        <v>11145.6</v>
      </c>
      <c r="K18" s="97">
        <v>53</v>
      </c>
      <c r="L18" s="97">
        <v>12031</v>
      </c>
    </row>
    <row r="19" spans="1:12" ht="21" customHeight="1">
      <c r="A19" s="87">
        <v>14</v>
      </c>
      <c r="B19" s="99" t="s">
        <v>105</v>
      </c>
      <c r="C19" s="97">
        <v>35</v>
      </c>
      <c r="D19" s="97">
        <v>3972.5</v>
      </c>
      <c r="E19" s="97">
        <v>31</v>
      </c>
      <c r="F19" s="97">
        <v>3574.2</v>
      </c>
      <c r="G19" s="97"/>
      <c r="H19" s="97"/>
      <c r="I19" s="97"/>
      <c r="J19" s="97"/>
      <c r="K19" s="97">
        <v>4</v>
      </c>
      <c r="L19" s="97">
        <v>567.5</v>
      </c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6</v>
      </c>
      <c r="D39" s="96">
        <f>SUM(D40,D47,D48,D49)</f>
        <v>4994</v>
      </c>
      <c r="E39" s="96">
        <f>SUM(E40,E47,E48,E49)</f>
        <v>6</v>
      </c>
      <c r="F39" s="96">
        <f>SUM(F40,F47,F48,F49)</f>
        <v>3178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4</v>
      </c>
      <c r="D40" s="97">
        <f>SUM(D41,D44)</f>
        <v>3632</v>
      </c>
      <c r="E40" s="97">
        <f>SUM(E41,E44)</f>
        <v>4</v>
      </c>
      <c r="F40" s="97">
        <f>SUM(F41,F44)</f>
        <v>2270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4</v>
      </c>
      <c r="D44" s="97">
        <v>3632</v>
      </c>
      <c r="E44" s="97">
        <v>4</v>
      </c>
      <c r="F44" s="97">
        <v>2270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4</v>
      </c>
      <c r="D46" s="97">
        <v>3632</v>
      </c>
      <c r="E46" s="97">
        <v>4</v>
      </c>
      <c r="F46" s="97">
        <v>2270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>
        <v>2</v>
      </c>
      <c r="D49" s="97">
        <v>1362</v>
      </c>
      <c r="E49" s="97">
        <v>2</v>
      </c>
      <c r="F49" s="97">
        <v>908</v>
      </c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0</v>
      </c>
      <c r="D50" s="96">
        <f>SUM(D51:D54)</f>
        <v>0</v>
      </c>
      <c r="E50" s="96">
        <f>SUM(E51:E54)</f>
        <v>0</v>
      </c>
      <c r="F50" s="96">
        <f>SUM(F51:F54)</f>
        <v>0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312</v>
      </c>
      <c r="D55" s="96">
        <v>141648</v>
      </c>
      <c r="E55" s="96">
        <v>71</v>
      </c>
      <c r="F55" s="96">
        <v>32133.2</v>
      </c>
      <c r="G55" s="96"/>
      <c r="H55" s="96"/>
      <c r="I55" s="96">
        <v>312</v>
      </c>
      <c r="J55" s="96">
        <v>141144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1955</v>
      </c>
      <c r="D56" s="96">
        <f t="shared" si="0"/>
        <v>1735488.03</v>
      </c>
      <c r="E56" s="96">
        <f t="shared" si="0"/>
        <v>1464</v>
      </c>
      <c r="F56" s="96">
        <f t="shared" si="0"/>
        <v>1278893.7100000002</v>
      </c>
      <c r="G56" s="96">
        <f t="shared" si="0"/>
        <v>11</v>
      </c>
      <c r="H56" s="96">
        <f t="shared" si="0"/>
        <v>12821.2</v>
      </c>
      <c r="I56" s="96">
        <f t="shared" si="0"/>
        <v>404</v>
      </c>
      <c r="J56" s="96">
        <f t="shared" si="0"/>
        <v>192443.6</v>
      </c>
      <c r="K56" s="96">
        <f t="shared" si="0"/>
        <v>161</v>
      </c>
      <c r="L56" s="96">
        <f t="shared" si="0"/>
        <v>150799.37999999998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&amp;LECBBC122&amp;CФорма № 10, Підрозділ: Довгинцівський районний суд міста Кривого Рогу Дніпропетровської області,
 Початок періоду: 01.01.2021, Кінець періоду: 30.04.2021&amp;R&amp;P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148</v>
      </c>
      <c r="F4" s="93">
        <f>SUM(F5:F25)</f>
        <v>138570.47999999998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8</v>
      </c>
      <c r="F5" s="95">
        <v>12528.56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21</v>
      </c>
      <c r="F6" s="95">
        <v>30049.5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101</v>
      </c>
      <c r="F7" s="95">
        <v>63106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1</v>
      </c>
      <c r="F10" s="95">
        <v>1456.56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10</v>
      </c>
      <c r="F13" s="95">
        <v>6810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4</v>
      </c>
      <c r="F17" s="95">
        <v>3411.86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>
        <v>1</v>
      </c>
      <c r="F21" s="95">
        <v>908</v>
      </c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>
        <v>2</v>
      </c>
      <c r="F24" s="95">
        <v>20300</v>
      </c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126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&amp;LECBBC122&amp;CФорма № 10, Підрозділ: Довгинцівський районний суд міста Кривого Рогу Дніпропетровської області,
 Початок періоду: 01.01.2021, Кінець періоду: 30.04.2021&amp;R&amp;P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2018-03-15T14:08:04Z</cp:lastPrinted>
  <dcterms:created xsi:type="dcterms:W3CDTF">2015-09-09T10:27:37Z</dcterms:created>
  <dcterms:modified xsi:type="dcterms:W3CDTF">2021-05-05T05:30:02Z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8192</vt:i4>
  </property>
  <property fmtid="{D5CDD505-2E9C-101B-9397-08002B2CF9AE}" pid="3" name="Ім'я зві">
    <vt:lpwstr>10_00211_01012021-30042021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ECBBC122</vt:lpwstr>
  </property>
  <property fmtid="{D5CDD505-2E9C-101B-9397-08002B2CF9AE}" pid="10" name="Підрозд">
    <vt:lpwstr>Довгинцівський районний суд міста Кривого Рогу Дніпропетровської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399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30.04.2021</vt:lpwstr>
  </property>
  <property fmtid="{D5CDD505-2E9C-101B-9397-08002B2CF9AE}" pid="15" name="Пері">
    <vt:lpwstr>з 01.01.2021 по 30.04.2021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