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<sst xmlns="http://schemas.openxmlformats.org/spreadsheetml/2006/main" count="154" uniqueCount="127">
  <si>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</si>
  <si>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</si>
  <si>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</si>
  <si>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</si>
  <si>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</si>
  <si>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</si>
  <si>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</si>
  <si>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</si>
  <si>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</si>
  <si>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</si>
  <si>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</si>
  <si>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</si>
  <si>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</si>
  <si>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</si>
  <si>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</si>
  <si>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</si>
  <si>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</si>
  <si>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</si>
  <si>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</si>
  <si>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</si>
  <si>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</si>
  <si>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</si>
  <si>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</si>
  <si>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</si>
  <si>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</si>
  <si>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</si>
  <si>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</si>
  <si>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</si>
  <si>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</si>
  <si>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</si>
  <si>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</si>
  <si>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</si>
  <si>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</si>
  <si>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</si>
  <si>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</si>
  <si>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</si>
  <si>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</si>
  <si>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</si>
  <si>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</si>
  <si>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</si>
  <si>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</si>
  <si>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</si>
  <si>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</si>
  <si>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</si>
  <si>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</si>
  <si>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</si>
  <si>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</si>
  <si>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</si>
  <si>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</si>
  <si>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</si>
  <si>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</si>
  <si>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</si>
  <si>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</si>
  <si>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</si>
  <si>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</si>
  <si>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</si>
  <si>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</si>
  <si>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</si>
  <si>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</si>
  <si>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</si>
  <si>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</si>
  <si>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</si>
  <si>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</si>
  <si>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</si>
  <si>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</si>
  <si>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</si>
  <si>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</si>
  <si>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</si>
  <si>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</si>
  <si>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</si>
  <si>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</si>
  <si>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</si>
  <si>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</si>
  <si>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</si>
  <si>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</si>
  <si>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</si>
  <si>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</si>
  <si>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</si>
  <si>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</si>
  <si>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</si>
  <si>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</si>
  <si>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</si>
  <si>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</si>
  <si>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</si>
  <si>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</si>
  <si>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</si>
  <si>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</si>
  <si>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</si>
  <si>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</si>
  <si>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</si>
  <si>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</si>
  <si>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</si>
  <si>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</si>
  <si>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</si>
  <si>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</si>
  <si>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</si>
  <si>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</si>
  <si>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</si>
  <si>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</si>
  <si>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</si>
  <si>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</si>
  <si>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</si>
  <si>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</si>
  <si>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</si>
  <si>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</si>
  <si>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</si>
  <si>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</si>
  <si>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</si>
  <si>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</si>
  <si>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</si>
  <si>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</si>
  <si>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</si>
  <si>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</si>
  <si>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</si>
  <si>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</si>
  <si>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</si>
  <si>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</si>
  <si>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</si>
  <si>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</si>
  <si>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</si>
  <si>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</si>
  <si>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</si>
  <si>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</si>
  <si>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</si>
  <si>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</si>
  <si>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</si>
  <si>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1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</si>
</sst>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&amp;L7890C546&amp;C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1232</v>
      </c>
      <c r="D6" s="96">
        <f>SUM(D7,D10,D13,D14,D15,D21,D24,D25,D18,D19,D20)</f>
        <v>1173664.57</v>
      </c>
      <c r="E6" s="96">
        <f>SUM(E7,E10,E13,E14,E15,E21,E24,E25,E18,E19,E20)</f>
        <v>1044</v>
      </c>
      <c r="F6" s="96">
        <f>SUM(F7,F10,F13,F14,F15,F21,F24,F25,F18,F19,F20)</f>
        <v>916837.1199999998</v>
      </c>
      <c r="G6" s="96">
        <f>SUM(G7,G10,G13,G14,G15,G21,G24,G25,G18,G19,G20)</f>
        <v>8</v>
      </c>
      <c r="H6" s="96">
        <f>SUM(H7,H10,H13,H14,H15,H21,H24,H25,H18,H19,H20)</f>
        <v>9879.400000000001</v>
      </c>
      <c r="I6" s="96">
        <f>SUM(I7,I10,I13,I14,I15,I21,I24,I25,I18,I19,I20)</f>
        <v>62</v>
      </c>
      <c r="J6" s="96">
        <f>SUM(J7,J10,J13,J14,J15,J21,J24,J25,J18,J19,J20)</f>
        <v>30461.199999999997</v>
      </c>
      <c r="K6" s="96">
        <f>SUM(K7,K10,K13,K14,K15,K21,K24,K25,K18,K19,K20)</f>
        <v>126</v>
      </c>
      <c r="L6" s="96">
        <f>SUM(L7,L10,L13,L14,L15,L21,L24,L25,L18,L19,L20)</f>
        <v>112372.98000000001</v>
      </c>
    </row>
    <row r="7" spans="1:12" ht="16.5" customHeight="1">
      <c r="A7" s="87">
        <v>2</v>
      </c>
      <c r="B7" s="90" t="s">
        <v>74</v>
      </c>
      <c r="C7" s="97">
        <v>346</v>
      </c>
      <c r="D7" s="97">
        <v>781607.53</v>
      </c>
      <c r="E7" s="97">
        <v>319</v>
      </c>
      <c r="F7" s="97">
        <v>625972.7</v>
      </c>
      <c r="G7" s="97">
        <v>3</v>
      </c>
      <c r="H7" s="97">
        <v>6306</v>
      </c>
      <c r="I7" s="97">
        <v>4</v>
      </c>
      <c r="J7" s="97">
        <v>3290.8</v>
      </c>
      <c r="K7" s="97">
        <v>28</v>
      </c>
      <c r="L7" s="97">
        <v>49153.48</v>
      </c>
    </row>
    <row r="8" spans="1:12" ht="16.5" customHeight="1">
      <c r="A8" s="87">
        <v>3</v>
      </c>
      <c r="B8" s="91" t="s">
        <v>75</v>
      </c>
      <c r="C8" s="97">
        <v>299</v>
      </c>
      <c r="D8" s="97">
        <v>699902.14</v>
      </c>
      <c r="E8" s="97">
        <v>298</v>
      </c>
      <c r="F8" s="97">
        <v>599263.39</v>
      </c>
      <c r="G8" s="97">
        <v>3</v>
      </c>
      <c r="H8" s="97">
        <v>6306</v>
      </c>
      <c r="I8" s="97">
        <v>3</v>
      </c>
      <c r="J8" s="97">
        <v>2522.4</v>
      </c>
      <c r="K8" s="97">
        <v>1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47</v>
      </c>
      <c r="D9" s="97">
        <v>81705.39</v>
      </c>
      <c r="E9" s="97">
        <v>21</v>
      </c>
      <c r="F9" s="97">
        <v>26709.31</v>
      </c>
      <c r="G9" s="97"/>
      <c r="H9" s="97"/>
      <c r="I9" s="97">
        <v>1</v>
      </c>
      <c r="J9" s="97">
        <v>768.4</v>
      </c>
      <c r="K9" s="97">
        <v>27</v>
      </c>
      <c r="L9" s="97">
        <v>44949.48</v>
      </c>
    </row>
    <row r="10" spans="1:12" ht="19.5" customHeight="1">
      <c r="A10" s="87">
        <v>5</v>
      </c>
      <c r="B10" s="90" t="s">
        <v>77</v>
      </c>
      <c r="C10" s="97">
        <v>157</v>
      </c>
      <c r="D10" s="97">
        <v>157084</v>
      </c>
      <c r="E10" s="97">
        <v>85</v>
      </c>
      <c r="F10" s="97">
        <v>85793.6</v>
      </c>
      <c r="G10" s="97">
        <v>1</v>
      </c>
      <c r="H10" s="97">
        <v>1681.6</v>
      </c>
      <c r="I10" s="97">
        <v>21</v>
      </c>
      <c r="J10" s="97">
        <v>17840.8</v>
      </c>
      <c r="K10" s="97">
        <v>51</v>
      </c>
      <c r="L10" s="97">
        <v>50394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22700</v>
      </c>
      <c r="E11" s="97">
        <v>4</v>
      </c>
      <c r="F11" s="97">
        <v>12780</v>
      </c>
      <c r="G11" s="97"/>
      <c r="H11" s="97"/>
      <c r="I11" s="97">
        <v>3</v>
      </c>
      <c r="J11" s="97">
        <v>2101.6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147</v>
      </c>
      <c r="D12" s="97">
        <v>134384</v>
      </c>
      <c r="E12" s="97">
        <v>81</v>
      </c>
      <c r="F12" s="97">
        <v>73013.6</v>
      </c>
      <c r="G12" s="97">
        <v>1</v>
      </c>
      <c r="H12" s="97">
        <v>1681.6</v>
      </c>
      <c r="I12" s="97">
        <v>18</v>
      </c>
      <c r="J12" s="97">
        <v>15739.2</v>
      </c>
      <c r="K12" s="97">
        <v>48</v>
      </c>
      <c r="L12" s="97">
        <v>43584</v>
      </c>
    </row>
    <row r="13" spans="1:12" ht="15" customHeight="1">
      <c r="A13" s="87">
        <v>8</v>
      </c>
      <c r="B13" s="90" t="s">
        <v>18</v>
      </c>
      <c r="C13" s="97">
        <v>79</v>
      </c>
      <c r="D13" s="97">
        <v>71732</v>
      </c>
      <c r="E13" s="97">
        <v>72</v>
      </c>
      <c r="F13" s="97">
        <v>64142.2</v>
      </c>
      <c r="G13" s="97">
        <v>3</v>
      </c>
      <c r="H13" s="97">
        <v>1681.6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5930.04</v>
      </c>
      <c r="E14" s="97">
        <v>2</v>
      </c>
      <c r="F14" s="97">
        <v>4046.32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49</v>
      </c>
      <c r="D15" s="97">
        <v>23608</v>
      </c>
      <c r="E15" s="97">
        <v>45</v>
      </c>
      <c r="F15" s="97">
        <v>22159.6</v>
      </c>
      <c r="G15" s="97"/>
      <c r="H15" s="97"/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2186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47</v>
      </c>
      <c r="D17" s="97">
        <v>21338</v>
      </c>
      <c r="E17" s="97">
        <v>43</v>
      </c>
      <c r="F17" s="97">
        <v>19973.6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578</v>
      </c>
      <c r="D18" s="97">
        <v>131206</v>
      </c>
      <c r="E18" s="97">
        <v>501</v>
      </c>
      <c r="F18" s="97">
        <v>112388.6</v>
      </c>
      <c r="G18" s="97">
        <v>1</v>
      </c>
      <c r="H18" s="97">
        <v>210.2</v>
      </c>
      <c r="I18" s="97">
        <v>36</v>
      </c>
      <c r="J18" s="97">
        <v>8421.6</v>
      </c>
      <c r="K18" s="97">
        <v>39</v>
      </c>
      <c r="L18" s="97">
        <v>8853</v>
      </c>
    </row>
    <row r="19" spans="1:12" ht="21" customHeight="1">
      <c r="A19" s="87">
        <v>14</v>
      </c>
      <c r="B19" s="99" t="s">
        <v>105</v>
      </c>
      <c r="C19" s="97">
        <v>22</v>
      </c>
      <c r="D19" s="97">
        <v>2497</v>
      </c>
      <c r="E19" s="97">
        <v>20</v>
      </c>
      <c r="F19" s="97">
        <v>2334.1</v>
      </c>
      <c r="G19" s="97"/>
      <c r="H19" s="97"/>
      <c r="I19" s="97"/>
      <c r="J19" s="97"/>
      <c r="K19" s="97">
        <v>2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3178</v>
      </c>
      <c r="E39" s="96">
        <f>SUM(E40,E47,E48,E49)</f>
        <v>4</v>
      </c>
      <c r="F39" s="96">
        <f>SUM(F40,F47,F48,F49)</f>
        <v>2270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1362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1362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250</v>
      </c>
      <c r="D55" s="96">
        <v>113500</v>
      </c>
      <c r="E55" s="96">
        <v>49</v>
      </c>
      <c r="F55" s="96">
        <v>22145.2</v>
      </c>
      <c r="G55" s="96"/>
      <c r="H55" s="96"/>
      <c r="I55" s="96">
        <v>250</v>
      </c>
      <c r="J55" s="96">
        <v>112996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1486</v>
      </c>
      <c r="D56" s="96">
        <f t="shared" si="0"/>
        <v>1290342.57</v>
      </c>
      <c r="E56" s="96">
        <f t="shared" si="0"/>
        <v>1097</v>
      </c>
      <c r="F56" s="96">
        <f t="shared" si="0"/>
        <v>941252.3199999997</v>
      </c>
      <c r="G56" s="96">
        <f t="shared" si="0"/>
        <v>8</v>
      </c>
      <c r="H56" s="96">
        <f t="shared" si="0"/>
        <v>9879.400000000001</v>
      </c>
      <c r="I56" s="96">
        <f t="shared" si="0"/>
        <v>312</v>
      </c>
      <c r="J56" s="96">
        <f t="shared" si="0"/>
        <v>143457.2</v>
      </c>
      <c r="K56" s="96">
        <f t="shared" si="0"/>
        <v>126</v>
      </c>
      <c r="L56" s="96">
        <f t="shared" si="0"/>
        <v>112372.98000000001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&amp;L7890C546&amp;CФорма № 10, Підрозділ: Довгинцівський районний суд міста Кривого Рогу Дніпропетровської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116</v>
      </c>
      <c r="F4" s="93">
        <f>SUM(F5:F25)</f>
        <v>101926.48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12301.56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19</v>
      </c>
      <c r="F6" s="95">
        <v>28233.5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50167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1456.56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5448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3411.86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&amp;L7890C546&amp;CФорма № 10, Підрозділ: Довгинцівський районний суд міста Кривого Рогу Дніпропетровської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2021-04-06T04:44:07Z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7890C546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