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<sst xmlns="http://schemas.openxmlformats.org/spreadsheetml/2006/main" count="154" uniqueCount="127">
  <si>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</si>
  <si>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</si>
  <si>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</si>
  <si>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</si>
  <si>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</si>
  <si>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</si>
  <si>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</si>
  <si>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</si>
  <si>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</si>
  <si>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</si>
  <si>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</si>
  <si>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</si>
  <si>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</si>
  <si>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</si>
  <si>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</si>
  <si>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</si>
  <si>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</si>
  <si>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</si>
  <si>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</si>
  <si>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</si>
  <si>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</si>
  <si>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</si>
  <si>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</si>
  <si>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</si>
  <si>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</si>
  <si>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</si>
  <si>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</si>
  <si>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</si>
  <si>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</si>
  <si>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</si>
  <si>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</si>
  <si>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</si>
  <si>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</si>
  <si>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</si>
  <si>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</si>
  <si>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</si>
  <si>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</si>
  <si>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</si>
  <si>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</si>
  <si>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</si>
  <si>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</si>
  <si>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</si>
  <si>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</si>
  <si>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</si>
  <si>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</si>
  <si>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</si>
  <si>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</si>
  <si>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</si>
  <si>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</si>
  <si>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</si>
  <si>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</si>
  <si>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</si>
  <si>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</si>
  <si>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</si>
  <si>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</si>
  <si>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</si>
  <si>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</si>
  <si>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</si>
  <si>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</si>
  <si>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</si>
  <si>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</si>
  <si>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</si>
  <si>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</si>
  <si>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</si>
  <si>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</si>
  <si>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</si>
  <si>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</si>
  <si>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</si>
  <si>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</si>
  <si>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</si>
  <si>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</si>
  <si>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</si>
  <si>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</si>
  <si>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</si>
  <si>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</si>
  <si>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</si>
  <si>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</si>
  <si>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</si>
  <si>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</si>
  <si>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</si>
  <si>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</si>
  <si>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</si>
  <si>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</si>
  <si>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</si>
  <si>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</si>
  <si>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</si>
  <si>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</si>
  <si>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</si>
  <si>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</si>
  <si>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</si>
  <si>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</si>
  <si>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</si>
  <si>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</si>
  <si>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</si>
  <si>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</si>
  <si>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</si>
  <si>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</si>
  <si>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</si>
  <si>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</si>
  <si>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</si>
  <si>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</si>
  <si>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</si>
  <si>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</si>
  <si>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</si>
  <si>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</si>
  <si>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</si>
  <si>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</si>
  <si>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</si>
  <si>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</si>
  <si>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</si>
  <si>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</si>
  <si>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</si>
  <si>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</si>
  <si>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</si>
  <si>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</si>
  <si>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</si>
  <si>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</si>
  <si>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</si>
  <si>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 01.01.2021 по 31.05.2021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</si>
  <si>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</si>
  <si>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</si>
  <si>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</si>
  <si>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</si>
  <si>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</si>
  <si>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О.А. Кайдаш</t>
  </si>
  <si>
    <t>380973853473</t>
  </si>
  <si>
    <t>1 червня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</si>
</sst>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&amp;L9608BF2B&amp;C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2005</v>
      </c>
      <c r="D6" s="96">
        <f>SUM(D7,D10,D13,D14,D15,D21,D24,D25,D18,D19,D20)</f>
        <v>1914124.1600000001</v>
      </c>
      <c r="E6" s="96">
        <f>SUM(E7,E10,E13,E14,E15,E21,E24,E25,E18,E19,E20)</f>
        <v>1723</v>
      </c>
      <c r="F6" s="96">
        <f>SUM(F7,F10,F13,F14,F15,F21,F24,F25,F18,F19,F20)</f>
        <v>1528251.62</v>
      </c>
      <c r="G6" s="96">
        <f>SUM(G7,G10,G13,G14,G15,G21,G24,G25,G18,G19,G20)</f>
        <v>13</v>
      </c>
      <c r="H6" s="96">
        <f>SUM(H7,H10,H13,H14,H15,H21,H24,H25,H18,H19,H20)</f>
        <v>13695.2</v>
      </c>
      <c r="I6" s="96">
        <f>SUM(I7,I10,I13,I14,I15,I21,I24,I25,I18,I19,I20)</f>
        <v>109</v>
      </c>
      <c r="J6" s="96">
        <f>SUM(J7,J10,J13,J14,J15,J21,J24,J25,J18,J19,J20)</f>
        <v>61822.200000000004</v>
      </c>
      <c r="K6" s="96">
        <f>SUM(K7,K10,K13,K14,K15,K21,K24,K25,K18,K19,K20)</f>
        <v>176</v>
      </c>
      <c r="L6" s="96">
        <f>SUM(L7,L10,L13,L14,L15,L21,L24,L25,L18,L19,L20)</f>
        <v>158630.87999999998</v>
      </c>
    </row>
    <row r="7" spans="1:12" ht="16.5" customHeight="1">
      <c r="A7" s="87">
        <v>2</v>
      </c>
      <c r="B7" s="90" t="s">
        <v>74</v>
      </c>
      <c r="C7" s="97">
        <v>562</v>
      </c>
      <c r="D7" s="97">
        <v>1292456.62</v>
      </c>
      <c r="E7" s="97">
        <v>527</v>
      </c>
      <c r="F7" s="97">
        <v>1052242.2</v>
      </c>
      <c r="G7" s="97">
        <v>4</v>
      </c>
      <c r="H7" s="97">
        <v>8407</v>
      </c>
      <c r="I7" s="97">
        <v>13</v>
      </c>
      <c r="J7" s="97">
        <v>11522.8</v>
      </c>
      <c r="K7" s="97">
        <v>33</v>
      </c>
      <c r="L7" s="97">
        <v>72177.48</v>
      </c>
    </row>
    <row r="8" spans="1:12" ht="16.5" customHeight="1">
      <c r="A8" s="87">
        <v>3</v>
      </c>
      <c r="B8" s="91" t="s">
        <v>75</v>
      </c>
      <c r="C8" s="97">
        <v>480</v>
      </c>
      <c r="D8" s="97">
        <v>1123979.83</v>
      </c>
      <c r="E8" s="97">
        <v>471</v>
      </c>
      <c r="F8" s="97">
        <v>973621.74</v>
      </c>
      <c r="G8" s="97">
        <v>4</v>
      </c>
      <c r="H8" s="97">
        <v>8407</v>
      </c>
      <c r="I8" s="97">
        <v>11</v>
      </c>
      <c r="J8" s="97">
        <v>10300.4</v>
      </c>
      <c r="K8" s="97">
        <v>1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82</v>
      </c>
      <c r="D9" s="97">
        <v>168476.79</v>
      </c>
      <c r="E9" s="97">
        <v>56</v>
      </c>
      <c r="F9" s="97">
        <v>78620.46</v>
      </c>
      <c r="G9" s="97"/>
      <c r="H9" s="97"/>
      <c r="I9" s="97">
        <v>2</v>
      </c>
      <c r="J9" s="97">
        <v>1222.4</v>
      </c>
      <c r="K9" s="97">
        <v>32</v>
      </c>
      <c r="L9" s="97">
        <v>67973.48</v>
      </c>
    </row>
    <row r="10" spans="1:12" ht="19.5" customHeight="1">
      <c r="A10" s="87">
        <v>5</v>
      </c>
      <c r="B10" s="90" t="s">
        <v>77</v>
      </c>
      <c r="C10" s="97">
        <v>250</v>
      </c>
      <c r="D10" s="97">
        <v>245160</v>
      </c>
      <c r="E10" s="97">
        <v>143</v>
      </c>
      <c r="F10" s="97">
        <v>143741</v>
      </c>
      <c r="G10" s="97">
        <v>2</v>
      </c>
      <c r="H10" s="97">
        <v>2101.6</v>
      </c>
      <c r="I10" s="97">
        <v>40</v>
      </c>
      <c r="J10" s="97">
        <v>36656.8</v>
      </c>
      <c r="K10" s="97">
        <v>67</v>
      </c>
      <c r="L10" s="97">
        <v>64922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27240</v>
      </c>
      <c r="E11" s="97">
        <v>5</v>
      </c>
      <c r="F11" s="97">
        <v>15050</v>
      </c>
      <c r="G11" s="97"/>
      <c r="H11" s="97"/>
      <c r="I11" s="97">
        <v>4</v>
      </c>
      <c r="J11" s="97">
        <v>3783.2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238</v>
      </c>
      <c r="D12" s="97">
        <v>217920</v>
      </c>
      <c r="E12" s="97">
        <v>138</v>
      </c>
      <c r="F12" s="97">
        <v>128691</v>
      </c>
      <c r="G12" s="97">
        <v>2</v>
      </c>
      <c r="H12" s="97">
        <v>2101.6</v>
      </c>
      <c r="I12" s="97">
        <v>36</v>
      </c>
      <c r="J12" s="97">
        <v>32873.6</v>
      </c>
      <c r="K12" s="97">
        <v>64</v>
      </c>
      <c r="L12" s="97">
        <v>58112</v>
      </c>
    </row>
    <row r="13" spans="1:12" ht="15" customHeight="1">
      <c r="A13" s="87">
        <v>8</v>
      </c>
      <c r="B13" s="90" t="s">
        <v>18</v>
      </c>
      <c r="C13" s="97">
        <v>121</v>
      </c>
      <c r="D13" s="97">
        <v>109868</v>
      </c>
      <c r="E13" s="97">
        <v>111</v>
      </c>
      <c r="F13" s="97">
        <v>99554.2</v>
      </c>
      <c r="G13" s="97">
        <v>5</v>
      </c>
      <c r="H13" s="97">
        <v>2556</v>
      </c>
      <c r="I13" s="97">
        <v>1</v>
      </c>
      <c r="J13" s="97">
        <v>908</v>
      </c>
      <c r="K13" s="97">
        <v>4</v>
      </c>
      <c r="L13" s="97">
        <v>3144.4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5930.04</v>
      </c>
      <c r="E14" s="97">
        <v>2</v>
      </c>
      <c r="F14" s="97">
        <v>4046.32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90</v>
      </c>
      <c r="D15" s="97">
        <v>42903</v>
      </c>
      <c r="E15" s="97">
        <v>81</v>
      </c>
      <c r="F15" s="97">
        <v>39184.6</v>
      </c>
      <c r="G15" s="97">
        <v>1</v>
      </c>
      <c r="H15" s="97">
        <v>420.4</v>
      </c>
      <c r="I15" s="97"/>
      <c r="J15" s="97"/>
      <c r="K15" s="97">
        <v>8</v>
      </c>
      <c r="L15" s="97">
        <v>4313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3405</v>
      </c>
      <c r="E16" s="97">
        <v>2</v>
      </c>
      <c r="F16" s="97">
        <v>2186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87</v>
      </c>
      <c r="D17" s="97">
        <v>39498</v>
      </c>
      <c r="E17" s="97">
        <v>79</v>
      </c>
      <c r="F17" s="97">
        <v>36998.6</v>
      </c>
      <c r="G17" s="97">
        <v>1</v>
      </c>
      <c r="H17" s="97">
        <v>420.4</v>
      </c>
      <c r="I17" s="97"/>
      <c r="J17" s="97"/>
      <c r="K17" s="97">
        <v>7</v>
      </c>
      <c r="L17" s="97">
        <v>3178</v>
      </c>
    </row>
    <row r="18" spans="1:12" ht="21" customHeight="1">
      <c r="A18" s="87">
        <v>13</v>
      </c>
      <c r="B18" s="99" t="s">
        <v>104</v>
      </c>
      <c r="C18" s="97">
        <v>938</v>
      </c>
      <c r="D18" s="97">
        <v>212926</v>
      </c>
      <c r="E18" s="97">
        <v>821</v>
      </c>
      <c r="F18" s="97">
        <v>185114.6</v>
      </c>
      <c r="G18" s="97">
        <v>1</v>
      </c>
      <c r="H18" s="97">
        <v>210.2</v>
      </c>
      <c r="I18" s="97">
        <v>55</v>
      </c>
      <c r="J18" s="97">
        <v>12734.6</v>
      </c>
      <c r="K18" s="97">
        <v>59</v>
      </c>
      <c r="L18" s="97">
        <v>13393</v>
      </c>
    </row>
    <row r="19" spans="1:12" ht="21" customHeight="1">
      <c r="A19" s="87">
        <v>14</v>
      </c>
      <c r="B19" s="99" t="s">
        <v>105</v>
      </c>
      <c r="C19" s="97">
        <v>43</v>
      </c>
      <c r="D19" s="97">
        <v>4880.5</v>
      </c>
      <c r="E19" s="97">
        <v>38</v>
      </c>
      <c r="F19" s="97">
        <v>4368.7</v>
      </c>
      <c r="G19" s="97"/>
      <c r="H19" s="97"/>
      <c r="I19" s="97"/>
      <c r="J19" s="97"/>
      <c r="K19" s="97">
        <v>5</v>
      </c>
      <c r="L19" s="97">
        <v>681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6810</v>
      </c>
      <c r="E39" s="96">
        <f>SUM(E40,E47,E48,E49)</f>
        <v>8</v>
      </c>
      <c r="F39" s="96">
        <f>SUM(F40,F47,F48,F49)</f>
        <v>4994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6</v>
      </c>
      <c r="D40" s="97">
        <f>SUM(D41,D44)</f>
        <v>5448</v>
      </c>
      <c r="E40" s="97">
        <f>SUM(E41,E44)</f>
        <v>6</v>
      </c>
      <c r="F40" s="97">
        <f>SUM(F41,F44)</f>
        <v>4086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4086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4086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369</v>
      </c>
      <c r="D55" s="96">
        <v>167526</v>
      </c>
      <c r="E55" s="96">
        <v>95</v>
      </c>
      <c r="F55" s="96">
        <v>43029.2</v>
      </c>
      <c r="G55" s="96"/>
      <c r="H55" s="96"/>
      <c r="I55" s="96">
        <v>369</v>
      </c>
      <c r="J55" s="96">
        <v>166795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2382</v>
      </c>
      <c r="D56" s="96">
        <f t="shared" si="0"/>
        <v>2088460.1600000001</v>
      </c>
      <c r="E56" s="96">
        <f t="shared" si="0"/>
        <v>1826</v>
      </c>
      <c r="F56" s="96">
        <f t="shared" si="0"/>
        <v>1576274.82</v>
      </c>
      <c r="G56" s="96">
        <f t="shared" si="0"/>
        <v>13</v>
      </c>
      <c r="H56" s="96">
        <f t="shared" si="0"/>
        <v>13695.2</v>
      </c>
      <c r="I56" s="96">
        <f t="shared" si="0"/>
        <v>478</v>
      </c>
      <c r="J56" s="96">
        <f t="shared" si="0"/>
        <v>228617.2</v>
      </c>
      <c r="K56" s="96">
        <f t="shared" si="0"/>
        <v>176</v>
      </c>
      <c r="L56" s="96">
        <f t="shared" si="0"/>
        <v>158630.87999999998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&amp;L9608BF2B&amp;CФорма № 10, Підрозділ: Довгинцівський районний суд міста Кривого Рогу Дніпропетровської області,
 Початок періоду: 01.01.2021, Кінець періоду: 31.05.2021&amp;R&amp;P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162</v>
      </c>
      <c r="F4" s="93">
        <f>SUM(F5:F25)</f>
        <v>145947.97999999998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12528.56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21</v>
      </c>
      <c r="F6" s="95">
        <v>30049.5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112</v>
      </c>
      <c r="F7" s="95">
        <v>69008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1456.56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7831.5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3865.86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20300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&amp;L9608BF2B&amp;CФорма № 10, Підрозділ: Довгинцівський районний суд міста Кривого Рогу Дніпропетровської області,
 Початок періоду: 01.01.2021, Кінець періоду: 31.05.2021&amp;R&amp;P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2021-06-07T10:00:15Z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10_00211_01012021-31052021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9608BF2B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31.05.2021</vt:lpwstr>
  </property>
  <property fmtid="{D5CDD505-2E9C-101B-9397-08002B2CF9AE}" pid="15" name="Пері">
    <vt:lpwstr>з 01.01.2021 по 31.05.2021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