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6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<sst xmlns="http://schemas.openxmlformats.org/spreadsheetml/2006/main" count="154" uniqueCount="127">
  <si>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</si>
  <si>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</si>
  <si>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</si>
  <si>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</si>
  <si>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</si>
  <si>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</si>
  <si>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</si>
  <si>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</si>
  <si>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</si>
  <si>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</si>
  <si>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</si>
  <si>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</si>
  <si>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</si>
  <si>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</si>
  <si>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</si>
  <si>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</si>
  <si>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</si>
  <si>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</si>
  <si>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</si>
  <si>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</si>
  <si>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</si>
  <si>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</si>
  <si>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</si>
  <si>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</si>
  <si>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</si>
  <si>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</si>
  <si>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</si>
  <si>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</si>
  <si>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</si>
  <si>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</si>
  <si>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</si>
  <si>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</si>
  <si>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</si>
  <si>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</si>
  <si>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</si>
  <si>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</si>
  <si>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</si>
  <si>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</si>
  <si>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</si>
  <si>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</si>
  <si>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</si>
  <si>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</si>
  <si>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</si>
  <si>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</si>
  <si>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</si>
  <si>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</si>
  <si>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</si>
  <si>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</si>
  <si>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</si>
  <si>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</si>
  <si>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</si>
  <si>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</si>
  <si>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</si>
  <si>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</si>
  <si>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</si>
  <si>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</si>
  <si>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</si>
  <si>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</si>
  <si>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</si>
  <si>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</si>
  <si>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</si>
  <si>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</si>
  <si>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</si>
  <si>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</si>
  <si>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</si>
  <si>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</si>
  <si>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</si>
  <si>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</si>
  <si>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</si>
  <si>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</si>
  <si>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</si>
  <si>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</si>
  <si>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</si>
  <si>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</si>
  <si>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</si>
  <si>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</si>
  <si>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</si>
  <si>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</si>
  <si>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</si>
  <si>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</si>
  <si>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</si>
  <si>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</si>
  <si>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</si>
  <si>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</si>
  <si>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</si>
  <si>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</si>
  <si>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</si>
  <si>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</si>
  <si>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</si>
  <si>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</si>
  <si>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</si>
  <si>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</si>
  <si>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</si>
  <si>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</si>
  <si>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</si>
  <si>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</si>
  <si>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</si>
  <si>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</si>
  <si>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</si>
  <si>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</si>
  <si>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</si>
  <si>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</si>
  <si>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</si>
  <si>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</si>
  <si>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</si>
  <si>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</si>
  <si>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</si>
  <si>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</si>
  <si>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</si>
  <si>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</si>
  <si>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</si>
  <si>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</si>
  <si>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</si>
  <si>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</si>
  <si>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</si>
  <si>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</si>
  <si>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</si>
  <si>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</si>
  <si>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 01.01.2021 по 30.07.2021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</si>
  <si>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</si>
  <si>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</si>
  <si>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</si>
  <si>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</si>
  <si>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</si>
  <si>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</si>
  <si>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</si>
  <si>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6 серпня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</si>
</sst>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&amp;L794A8506&amp;C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3093</v>
      </c>
      <c r="D6" s="96">
        <f>SUM(D7,D10,D13,D14,D15,D21,D24,D25,D18,D19,D20)</f>
        <v>2953409.35</v>
      </c>
      <c r="E6" s="96">
        <f>SUM(E7,E10,E13,E14,E15,E21,E24,E25,E18,E19,E20)</f>
        <v>2683</v>
      </c>
      <c r="F6" s="96">
        <f>SUM(F7,F10,F13,F14,F15,F21,F24,F25,F18,F19,F20)</f>
        <v>2451470.31</v>
      </c>
      <c r="G6" s="96">
        <f>SUM(G7,G10,G13,G14,G15,G21,G24,G25,G18,G19,G20)</f>
        <v>19</v>
      </c>
      <c r="H6" s="96">
        <f>SUM(H7,H10,H13,H14,H15,H21,H24,H25,H18,H19,H20)</f>
        <v>21244.2</v>
      </c>
      <c r="I6" s="96">
        <f>SUM(I7,I10,I13,I14,I15,I21,I24,I25,I18,I19,I20)</f>
        <v>168</v>
      </c>
      <c r="J6" s="96">
        <f>SUM(J7,J10,J13,J14,J15,J21,J24,J25,J18,J19,J20)</f>
        <v>104217.48999999999</v>
      </c>
      <c r="K6" s="96">
        <f>SUM(K7,K10,K13,K14,K15,K21,K24,K25,K18,K19,K20)</f>
        <v>242</v>
      </c>
      <c r="L6" s="96">
        <f>SUM(L7,L10,L13,L14,L15,L21,L24,L25,L18,L19,L20)</f>
        <v>196026.87999999998</v>
      </c>
    </row>
    <row r="7" spans="1:12" ht="16.5" customHeight="1">
      <c r="A7" s="87">
        <v>2</v>
      </c>
      <c r="B7" s="90" t="s">
        <v>74</v>
      </c>
      <c r="C7" s="97">
        <v>890</v>
      </c>
      <c r="D7" s="97">
        <v>2041295.31</v>
      </c>
      <c r="E7" s="97">
        <v>836</v>
      </c>
      <c r="F7" s="97">
        <v>1749790.44</v>
      </c>
      <c r="G7" s="97">
        <v>5</v>
      </c>
      <c r="H7" s="97">
        <v>10508</v>
      </c>
      <c r="I7" s="97">
        <v>24</v>
      </c>
      <c r="J7" s="97">
        <v>29911.37</v>
      </c>
      <c r="K7" s="97">
        <v>40</v>
      </c>
      <c r="L7" s="97">
        <v>81879.48</v>
      </c>
    </row>
    <row r="8" spans="1:12" ht="16.5" customHeight="1">
      <c r="A8" s="87">
        <v>3</v>
      </c>
      <c r="B8" s="91" t="s">
        <v>75</v>
      </c>
      <c r="C8" s="97">
        <v>785</v>
      </c>
      <c r="D8" s="97">
        <v>1832482.01</v>
      </c>
      <c r="E8" s="97">
        <v>766</v>
      </c>
      <c r="F8" s="97">
        <v>1652137.92</v>
      </c>
      <c r="G8" s="97">
        <v>5</v>
      </c>
      <c r="H8" s="97">
        <v>10508</v>
      </c>
      <c r="I8" s="97">
        <v>18</v>
      </c>
      <c r="J8" s="97">
        <v>17614</v>
      </c>
      <c r="K8" s="97">
        <v>2</v>
      </c>
      <c r="L8" s="97">
        <v>6474</v>
      </c>
    </row>
    <row r="9" spans="1:12" ht="16.5" customHeight="1">
      <c r="A9" s="87">
        <v>4</v>
      </c>
      <c r="B9" s="91" t="s">
        <v>76</v>
      </c>
      <c r="C9" s="97">
        <v>105</v>
      </c>
      <c r="D9" s="97">
        <v>208813.3</v>
      </c>
      <c r="E9" s="97">
        <v>70</v>
      </c>
      <c r="F9" s="97">
        <v>97652.52</v>
      </c>
      <c r="G9" s="97"/>
      <c r="H9" s="97"/>
      <c r="I9" s="97">
        <v>6</v>
      </c>
      <c r="J9" s="97">
        <v>12297.37</v>
      </c>
      <c r="K9" s="97">
        <v>38</v>
      </c>
      <c r="L9" s="97">
        <v>75405.48</v>
      </c>
    </row>
    <row r="10" spans="1:12" ht="19.5" customHeight="1">
      <c r="A10" s="87">
        <v>5</v>
      </c>
      <c r="B10" s="90" t="s">
        <v>77</v>
      </c>
      <c r="C10" s="97">
        <v>333</v>
      </c>
      <c r="D10" s="97">
        <v>332328</v>
      </c>
      <c r="E10" s="97">
        <v>186</v>
      </c>
      <c r="F10" s="97">
        <v>186349</v>
      </c>
      <c r="G10" s="97">
        <v>7</v>
      </c>
      <c r="H10" s="97">
        <v>7549.6</v>
      </c>
      <c r="I10" s="97">
        <v>59</v>
      </c>
      <c r="J10" s="97">
        <v>53030.44</v>
      </c>
      <c r="K10" s="97">
        <v>86</v>
      </c>
      <c r="L10" s="97">
        <v>82174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40860</v>
      </c>
      <c r="E11" s="97">
        <v>7</v>
      </c>
      <c r="F11" s="97">
        <v>19590</v>
      </c>
      <c r="G11" s="97">
        <v>1</v>
      </c>
      <c r="H11" s="97">
        <v>2270</v>
      </c>
      <c r="I11" s="97">
        <v>7</v>
      </c>
      <c r="J11" s="97">
        <v>4922.04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315</v>
      </c>
      <c r="D12" s="97">
        <v>291468</v>
      </c>
      <c r="E12" s="97">
        <v>179</v>
      </c>
      <c r="F12" s="97">
        <v>166759</v>
      </c>
      <c r="G12" s="97">
        <v>6</v>
      </c>
      <c r="H12" s="97">
        <v>5279.6</v>
      </c>
      <c r="I12" s="97">
        <v>52</v>
      </c>
      <c r="J12" s="97">
        <v>48108.4</v>
      </c>
      <c r="K12" s="97">
        <v>83</v>
      </c>
      <c r="L12" s="97">
        <v>75364</v>
      </c>
    </row>
    <row r="13" spans="1:12" ht="15" customHeight="1">
      <c r="A13" s="87">
        <v>8</v>
      </c>
      <c r="B13" s="90" t="s">
        <v>18</v>
      </c>
      <c r="C13" s="97">
        <v>183</v>
      </c>
      <c r="D13" s="97">
        <v>166164</v>
      </c>
      <c r="E13" s="97">
        <v>168</v>
      </c>
      <c r="F13" s="97">
        <v>150402.2</v>
      </c>
      <c r="G13" s="97">
        <v>5</v>
      </c>
      <c r="H13" s="97">
        <v>2556</v>
      </c>
      <c r="I13" s="97">
        <v>6</v>
      </c>
      <c r="J13" s="97">
        <v>2412.08</v>
      </c>
      <c r="K13" s="97">
        <v>4</v>
      </c>
      <c r="L13" s="97">
        <v>3144.4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5930.04</v>
      </c>
      <c r="E14" s="97">
        <v>2</v>
      </c>
      <c r="F14" s="97">
        <v>4046.32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134</v>
      </c>
      <c r="D15" s="97">
        <v>63560</v>
      </c>
      <c r="E15" s="97">
        <v>122</v>
      </c>
      <c r="F15" s="97">
        <v>58935</v>
      </c>
      <c r="G15" s="97">
        <v>1</v>
      </c>
      <c r="H15" s="97">
        <v>420.4</v>
      </c>
      <c r="I15" s="97"/>
      <c r="J15" s="97"/>
      <c r="K15" s="97">
        <v>11</v>
      </c>
      <c r="L15" s="97">
        <v>6356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2</v>
      </c>
      <c r="F16" s="97">
        <v>2186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130</v>
      </c>
      <c r="D17" s="97">
        <v>59020</v>
      </c>
      <c r="E17" s="97">
        <v>120</v>
      </c>
      <c r="F17" s="97">
        <v>56749</v>
      </c>
      <c r="G17" s="97">
        <v>1</v>
      </c>
      <c r="H17" s="97">
        <v>420.4</v>
      </c>
      <c r="I17" s="97"/>
      <c r="J17" s="97"/>
      <c r="K17" s="97">
        <v>9</v>
      </c>
      <c r="L17" s="97">
        <v>4086</v>
      </c>
    </row>
    <row r="18" spans="1:12" ht="21" customHeight="1">
      <c r="A18" s="87">
        <v>13</v>
      </c>
      <c r="B18" s="99" t="s">
        <v>104</v>
      </c>
      <c r="C18" s="97">
        <v>1473</v>
      </c>
      <c r="D18" s="97">
        <v>334371</v>
      </c>
      <c r="E18" s="97">
        <v>1296</v>
      </c>
      <c r="F18" s="97">
        <v>293620.6</v>
      </c>
      <c r="G18" s="97">
        <v>1</v>
      </c>
      <c r="H18" s="97">
        <v>210.2</v>
      </c>
      <c r="I18" s="97">
        <v>78</v>
      </c>
      <c r="J18" s="97">
        <v>17955.6</v>
      </c>
      <c r="K18" s="97">
        <v>96</v>
      </c>
      <c r="L18" s="97">
        <v>21792</v>
      </c>
    </row>
    <row r="19" spans="1:12" ht="21" customHeight="1">
      <c r="A19" s="87">
        <v>14</v>
      </c>
      <c r="B19" s="99" t="s">
        <v>105</v>
      </c>
      <c r="C19" s="97">
        <v>78</v>
      </c>
      <c r="D19" s="97">
        <v>8853</v>
      </c>
      <c r="E19" s="97">
        <v>73</v>
      </c>
      <c r="F19" s="97">
        <v>8326.75</v>
      </c>
      <c r="G19" s="97"/>
      <c r="H19" s="97"/>
      <c r="I19" s="97"/>
      <c r="J19" s="97"/>
      <c r="K19" s="97">
        <v>5</v>
      </c>
      <c r="L19" s="97">
        <v>681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/>
      <c r="F22" s="97"/>
      <c r="G22" s="97"/>
      <c r="H22" s="97"/>
      <c r="I22" s="97">
        <v>1</v>
      </c>
      <c r="J22" s="97">
        <v>908</v>
      </c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10442</v>
      </c>
      <c r="E39" s="96">
        <f>SUM(E40,E47,E48,E49)</f>
        <v>12</v>
      </c>
      <c r="F39" s="96">
        <f>SUM(F40,F47,F48,F49)</f>
        <v>7264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9080</v>
      </c>
      <c r="E40" s="97">
        <f>SUM(E41,E44)</f>
        <v>10</v>
      </c>
      <c r="F40" s="97">
        <f>SUM(F41,F44)</f>
        <v>6356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9080</v>
      </c>
      <c r="E44" s="97">
        <v>10</v>
      </c>
      <c r="F44" s="97">
        <v>6356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9080</v>
      </c>
      <c r="E46" s="97">
        <v>10</v>
      </c>
      <c r="F46" s="97">
        <v>6356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518</v>
      </c>
      <c r="D55" s="96">
        <v>235172</v>
      </c>
      <c r="E55" s="96">
        <v>139</v>
      </c>
      <c r="F55" s="96">
        <v>63005.2</v>
      </c>
      <c r="G55" s="96"/>
      <c r="H55" s="96"/>
      <c r="I55" s="96">
        <v>518</v>
      </c>
      <c r="J55" s="96">
        <v>234371.2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3622</v>
      </c>
      <c r="D56" s="96">
        <f t="shared" si="0"/>
        <v>3199023.35</v>
      </c>
      <c r="E56" s="96">
        <f t="shared" si="0"/>
        <v>2834</v>
      </c>
      <c r="F56" s="96">
        <f t="shared" si="0"/>
        <v>2521739.5100000002</v>
      </c>
      <c r="G56" s="96">
        <f t="shared" si="0"/>
        <v>19</v>
      </c>
      <c r="H56" s="96">
        <f t="shared" si="0"/>
        <v>21244.2</v>
      </c>
      <c r="I56" s="96">
        <f t="shared" si="0"/>
        <v>686</v>
      </c>
      <c r="J56" s="96">
        <f t="shared" si="0"/>
        <v>338588.69</v>
      </c>
      <c r="K56" s="96">
        <f t="shared" si="0"/>
        <v>242</v>
      </c>
      <c r="L56" s="96">
        <f t="shared" si="0"/>
        <v>196026.87999999998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&amp;L794A8506&amp;CФорма № 10, Підрозділ: Довгинцівський районний суд міста Кривого Рогу Дніпропетровської області,
 Початок періоду: 01.01.2021, Кінець періоду: 30.07.2021&amp;R&amp;P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228</v>
      </c>
      <c r="F4" s="93">
        <f>SUM(F5:F25)</f>
        <v>183343.97999999998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14798.56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23</v>
      </c>
      <c r="F6" s="95">
        <v>33849.5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166</v>
      </c>
      <c r="F7" s="95">
        <v>94205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4634.56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8285.5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5227.86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20300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&amp;L794A8506&amp;CФорма № 10, Підрозділ: Довгинцівський районний суд міста Кривого Рогу Дніпропетровської області,
 Початок періоду: 01.01.2021, Кінець періоду: 30.07.2021&amp;R&amp;P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2021-08-06T10:03:13Z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10_00211_01012021-30072021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794A8506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30.07.2021</vt:lpwstr>
  </property>
  <property fmtid="{D5CDD505-2E9C-101B-9397-08002B2CF9AE}" pid="15" name="Пері">
    <vt:lpwstr>з 01.01.2021 по 30.07.2021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