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<sst xmlns="http://schemas.openxmlformats.org/spreadsheetml/2006/main" count="154" uniqueCount="127">
  <si>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</si>
  <si>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</si>
  <si>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</si>
  <si>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</si>
  <si>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</si>
  <si>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</si>
  <si>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</si>
  <si>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</si>
  <si>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</si>
  <si>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</si>
  <si>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</si>
  <si>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</si>
  <si>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</si>
  <si>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</si>
  <si>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</si>
  <si>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</si>
  <si>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</si>
  <si>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</si>
  <si>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</si>
  <si>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</si>
  <si>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</si>
  <si>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</si>
  <si>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</si>
  <si>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</si>
  <si>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</si>
  <si>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</si>
  <si>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</si>
  <si>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</si>
  <si>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</si>
  <si>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</si>
  <si>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</si>
  <si>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</si>
  <si>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</si>
  <si>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</si>
  <si>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</si>
  <si>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</si>
  <si>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</si>
  <si>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</si>
  <si>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</si>
  <si>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</si>
  <si>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</si>
  <si>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</si>
  <si>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</si>
  <si>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</si>
  <si>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</si>
  <si>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</si>
  <si>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</si>
  <si>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</si>
  <si>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</si>
  <si>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</si>
  <si>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</si>
  <si>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</si>
  <si>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</si>
  <si>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</si>
  <si>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</si>
  <si>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</si>
  <si>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</si>
  <si>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</si>
  <si>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</si>
  <si>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</si>
  <si>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</si>
  <si>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</si>
  <si>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</si>
  <si>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</si>
  <si>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</si>
  <si>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</si>
  <si>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</si>
  <si>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</si>
  <si>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</si>
  <si>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</si>
  <si>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</si>
  <si>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</si>
  <si>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</si>
  <si>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</si>
  <si>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</si>
  <si>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</si>
  <si>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</si>
  <si>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</si>
  <si>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</si>
  <si>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</si>
  <si>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</si>
  <si>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</si>
  <si>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</si>
  <si>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</si>
  <si>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</si>
  <si>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</si>
  <si>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</si>
  <si>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</si>
  <si>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</si>
  <si>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</si>
  <si>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</si>
  <si>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</si>
  <si>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</si>
  <si>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</si>
  <si>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</si>
  <si>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</si>
  <si>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</si>
  <si>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</si>
  <si>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</si>
  <si>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</si>
  <si>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</si>
  <si>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</si>
  <si>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</si>
  <si>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</si>
  <si>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</si>
  <si>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</si>
  <si>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</si>
  <si>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</si>
  <si>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</si>
  <si>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</si>
  <si>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</si>
  <si>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</si>
  <si>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</si>
  <si>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</si>
  <si>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</si>
  <si>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</si>
  <si>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</si>
  <si>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</si>
  <si>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</si>
  <si>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Довгинцівський районний суд міста Кривого Рогу Дніпропетровської області</t>
  </si>
  <si>
    <t>50086. Дніпропетровська область.м. Кривий Ріг</t>
  </si>
  <si>
    <t>вул. Леоніда Бородича</t>
  </si>
  <si>
    <t/>
  </si>
  <si>
    <t>Д.І. Глушаниця</t>
  </si>
  <si>
    <t>В.Ю. Стасів</t>
  </si>
  <si>
    <t>380508641934</t>
  </si>
  <si>
    <t>4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</si>
</sst>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3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&amp;L03C9AF54&amp;C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3950</v>
      </c>
      <c r="D6" s="96">
        <f>SUM(D7,D10,D13,D14,D15,D21,D24,D25,D18,D19,D20)</f>
        <v>3738743.32</v>
      </c>
      <c r="E6" s="96">
        <f>SUM(E7,E10,E13,E14,E15,E21,E24,E25,E18,E19,E20)</f>
        <v>3434</v>
      </c>
      <c r="F6" s="96">
        <f>SUM(F7,F10,F13,F14,F15,F21,F24,F25,F18,F19,F20)</f>
        <v>3180803.4</v>
      </c>
      <c r="G6" s="96">
        <f>SUM(G7,G10,G13,G14,G15,G21,G24,G25,G18,G19,G20)</f>
        <v>20</v>
      </c>
      <c r="H6" s="96">
        <f>SUM(H7,H10,H13,H14,H15,H21,H24,H25,H18,H19,H20)</f>
        <v>22152.2</v>
      </c>
      <c r="I6" s="96">
        <f>SUM(I7,I10,I13,I14,I15,I21,I24,I25,I18,I19,I20)</f>
        <v>219</v>
      </c>
      <c r="J6" s="96">
        <f>SUM(J7,J10,J13,J14,J15,J21,J24,J25,J18,J19,J20)</f>
        <v>124733.85</v>
      </c>
      <c r="K6" s="96">
        <f>SUM(K7,K10,K13,K14,K15,K21,K24,K25,K18,K19,K20)</f>
        <v>297</v>
      </c>
      <c r="L6" s="96">
        <f>SUM(L7,L10,L13,L14,L15,L21,L24,L25,L18,L19,L20)</f>
        <v>225990.87999999998</v>
      </c>
    </row>
    <row r="7" spans="1:12" ht="16.5" customHeight="1">
      <c r="A7" s="87">
        <v>2</v>
      </c>
      <c r="B7" s="90" t="s">
        <v>74</v>
      </c>
      <c r="C7" s="97">
        <v>1149</v>
      </c>
      <c r="D7" s="97">
        <v>2580362.84</v>
      </c>
      <c r="E7" s="97">
        <v>1077</v>
      </c>
      <c r="F7" s="97">
        <v>2258006.09</v>
      </c>
      <c r="G7" s="97">
        <v>5</v>
      </c>
      <c r="H7" s="97">
        <v>10508</v>
      </c>
      <c r="I7" s="97">
        <v>33</v>
      </c>
      <c r="J7" s="97">
        <v>39523.25</v>
      </c>
      <c r="K7" s="97">
        <v>49</v>
      </c>
      <c r="L7" s="97">
        <v>90051.48</v>
      </c>
    </row>
    <row r="8" spans="1:12" ht="16.5" customHeight="1">
      <c r="A8" s="87">
        <v>3</v>
      </c>
      <c r="B8" s="91" t="s">
        <v>75</v>
      </c>
      <c r="C8" s="97">
        <v>998</v>
      </c>
      <c r="D8" s="97">
        <v>2319226.82</v>
      </c>
      <c r="E8" s="97">
        <v>978</v>
      </c>
      <c r="F8" s="97">
        <v>2122069.01</v>
      </c>
      <c r="G8" s="97">
        <v>5</v>
      </c>
      <c r="H8" s="97">
        <v>10508</v>
      </c>
      <c r="I8" s="97">
        <v>19</v>
      </c>
      <c r="J8" s="97">
        <v>18522</v>
      </c>
      <c r="K8" s="97">
        <v>2</v>
      </c>
      <c r="L8" s="97">
        <v>6474</v>
      </c>
    </row>
    <row r="9" spans="1:12" ht="16.5" customHeight="1">
      <c r="A9" s="87">
        <v>4</v>
      </c>
      <c r="B9" s="91" t="s">
        <v>76</v>
      </c>
      <c r="C9" s="97">
        <v>151</v>
      </c>
      <c r="D9" s="97">
        <v>261136.02</v>
      </c>
      <c r="E9" s="97">
        <v>99</v>
      </c>
      <c r="F9" s="97">
        <v>135937.08</v>
      </c>
      <c r="G9" s="97"/>
      <c r="H9" s="97"/>
      <c r="I9" s="97">
        <v>14</v>
      </c>
      <c r="J9" s="97">
        <v>21001.25</v>
      </c>
      <c r="K9" s="97">
        <v>47</v>
      </c>
      <c r="L9" s="97">
        <v>83577.48</v>
      </c>
    </row>
    <row r="10" spans="1:12" ht="19.5" customHeight="1">
      <c r="A10" s="87">
        <v>5</v>
      </c>
      <c r="B10" s="90" t="s">
        <v>77</v>
      </c>
      <c r="C10" s="97">
        <v>413</v>
      </c>
      <c r="D10" s="97">
        <v>415864</v>
      </c>
      <c r="E10" s="97">
        <v>244</v>
      </c>
      <c r="F10" s="97">
        <v>260123</v>
      </c>
      <c r="G10" s="97">
        <v>8</v>
      </c>
      <c r="H10" s="97">
        <v>8457.6</v>
      </c>
      <c r="I10" s="97">
        <v>64</v>
      </c>
      <c r="J10" s="97">
        <v>56670.94</v>
      </c>
      <c r="K10" s="97">
        <v>102</v>
      </c>
      <c r="L10" s="97">
        <v>96702</v>
      </c>
    </row>
    <row r="11" spans="1:12" ht="19.5" customHeight="1">
      <c r="A11" s="87">
        <v>6</v>
      </c>
      <c r="B11" s="91" t="s">
        <v>78</v>
      </c>
      <c r="C11" s="97">
        <v>26</v>
      </c>
      <c r="D11" s="97">
        <v>59020</v>
      </c>
      <c r="E11" s="97">
        <v>15</v>
      </c>
      <c r="F11" s="97">
        <v>44392</v>
      </c>
      <c r="G11" s="97">
        <v>1</v>
      </c>
      <c r="H11" s="97">
        <v>2270</v>
      </c>
      <c r="I11" s="97">
        <v>7</v>
      </c>
      <c r="J11" s="97">
        <v>4922.04</v>
      </c>
      <c r="K11" s="97">
        <v>3</v>
      </c>
      <c r="L11" s="97">
        <v>6810</v>
      </c>
    </row>
    <row r="12" spans="1:12" ht="19.5" customHeight="1">
      <c r="A12" s="87">
        <v>7</v>
      </c>
      <c r="B12" s="91" t="s">
        <v>79</v>
      </c>
      <c r="C12" s="97">
        <v>387</v>
      </c>
      <c r="D12" s="97">
        <v>356844</v>
      </c>
      <c r="E12" s="97">
        <v>229</v>
      </c>
      <c r="F12" s="97">
        <v>215731</v>
      </c>
      <c r="G12" s="97">
        <v>7</v>
      </c>
      <c r="H12" s="97">
        <v>6187.6</v>
      </c>
      <c r="I12" s="97">
        <v>57</v>
      </c>
      <c r="J12" s="97">
        <v>51748.9</v>
      </c>
      <c r="K12" s="97">
        <v>99</v>
      </c>
      <c r="L12" s="97">
        <v>89892</v>
      </c>
    </row>
    <row r="13" spans="1:12" ht="15" customHeight="1">
      <c r="A13" s="87">
        <v>8</v>
      </c>
      <c r="B13" s="90" t="s">
        <v>18</v>
      </c>
      <c r="C13" s="97">
        <v>238</v>
      </c>
      <c r="D13" s="97">
        <v>216104</v>
      </c>
      <c r="E13" s="97">
        <v>223</v>
      </c>
      <c r="F13" s="97">
        <v>200385.2</v>
      </c>
      <c r="G13" s="97">
        <v>5</v>
      </c>
      <c r="H13" s="97">
        <v>2556</v>
      </c>
      <c r="I13" s="97">
        <v>6</v>
      </c>
      <c r="J13" s="97">
        <v>2412.08</v>
      </c>
      <c r="K13" s="97">
        <v>4</v>
      </c>
      <c r="L13" s="97">
        <v>3144.4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8625.48</v>
      </c>
      <c r="E14" s="97">
        <v>4</v>
      </c>
      <c r="F14" s="97">
        <v>6741.76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182</v>
      </c>
      <c r="D15" s="97">
        <v>85352</v>
      </c>
      <c r="E15" s="97">
        <v>168</v>
      </c>
      <c r="F15" s="97">
        <v>79825</v>
      </c>
      <c r="G15" s="97">
        <v>1</v>
      </c>
      <c r="H15" s="97">
        <v>420.4</v>
      </c>
      <c r="I15" s="97"/>
      <c r="J15" s="97"/>
      <c r="K15" s="97">
        <v>13</v>
      </c>
      <c r="L15" s="97">
        <v>7264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4540</v>
      </c>
      <c r="E16" s="97">
        <v>2</v>
      </c>
      <c r="F16" s="97">
        <v>2186</v>
      </c>
      <c r="G16" s="97"/>
      <c r="H16" s="97"/>
      <c r="I16" s="97"/>
      <c r="J16" s="97"/>
      <c r="K16" s="97">
        <v>2</v>
      </c>
      <c r="L16" s="97">
        <v>2270</v>
      </c>
    </row>
    <row r="17" spans="1:12" ht="21" customHeight="1">
      <c r="A17" s="87">
        <v>12</v>
      </c>
      <c r="B17" s="91" t="s">
        <v>79</v>
      </c>
      <c r="C17" s="97">
        <v>178</v>
      </c>
      <c r="D17" s="97">
        <v>80812</v>
      </c>
      <c r="E17" s="97">
        <v>166</v>
      </c>
      <c r="F17" s="97">
        <v>77639</v>
      </c>
      <c r="G17" s="97">
        <v>1</v>
      </c>
      <c r="H17" s="97">
        <v>420.4</v>
      </c>
      <c r="I17" s="97"/>
      <c r="J17" s="97"/>
      <c r="K17" s="97">
        <v>11</v>
      </c>
      <c r="L17" s="97">
        <v>4994</v>
      </c>
    </row>
    <row r="18" spans="1:12" ht="21" customHeight="1">
      <c r="A18" s="87">
        <v>13</v>
      </c>
      <c r="B18" s="99" t="s">
        <v>104</v>
      </c>
      <c r="C18" s="97">
        <v>1838</v>
      </c>
      <c r="D18" s="97">
        <v>417226</v>
      </c>
      <c r="E18" s="97">
        <v>1597</v>
      </c>
      <c r="F18" s="97">
        <v>361947.6</v>
      </c>
      <c r="G18" s="97">
        <v>1</v>
      </c>
      <c r="H18" s="97">
        <v>210.2</v>
      </c>
      <c r="I18" s="97">
        <v>115</v>
      </c>
      <c r="J18" s="97">
        <v>25219.58</v>
      </c>
      <c r="K18" s="97">
        <v>124</v>
      </c>
      <c r="L18" s="97">
        <v>28148</v>
      </c>
    </row>
    <row r="19" spans="1:12" ht="21" customHeight="1">
      <c r="A19" s="87">
        <v>14</v>
      </c>
      <c r="B19" s="99" t="s">
        <v>105</v>
      </c>
      <c r="C19" s="97">
        <v>126</v>
      </c>
      <c r="D19" s="97">
        <v>14301</v>
      </c>
      <c r="E19" s="97">
        <v>121</v>
      </c>
      <c r="F19" s="97">
        <v>13774.75</v>
      </c>
      <c r="G19" s="97"/>
      <c r="H19" s="97"/>
      <c r="I19" s="97"/>
      <c r="J19" s="97"/>
      <c r="K19" s="97">
        <v>5</v>
      </c>
      <c r="L19" s="97">
        <v>681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908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908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/>
      <c r="F22" s="97"/>
      <c r="G22" s="97"/>
      <c r="H22" s="97"/>
      <c r="I22" s="97">
        <v>1</v>
      </c>
      <c r="J22" s="97">
        <v>908</v>
      </c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20</v>
      </c>
      <c r="D39" s="96">
        <f>SUM(D40,D47,D48,D49)</f>
        <v>20914.68</v>
      </c>
      <c r="E39" s="96">
        <f>SUM(E40,E47,E48,E49)</f>
        <v>21</v>
      </c>
      <c r="F39" s="96">
        <f>SUM(F40,F47,F48,F49)</f>
        <v>13650.68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1362</v>
      </c>
    </row>
    <row r="40" spans="1:12" ht="24" customHeight="1">
      <c r="A40" s="87">
        <v>35</v>
      </c>
      <c r="B40" s="90" t="s">
        <v>85</v>
      </c>
      <c r="C40" s="97">
        <f>SUM(C41,C44)</f>
        <v>18</v>
      </c>
      <c r="D40" s="97">
        <f>SUM(D41,D44)</f>
        <v>19552.68</v>
      </c>
      <c r="E40" s="97">
        <f>SUM(E41,E44)</f>
        <v>19</v>
      </c>
      <c r="F40" s="97">
        <f>SUM(F41,F44)</f>
        <v>12742.68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1362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1392.68</v>
      </c>
      <c r="E41" s="97">
        <v>1</v>
      </c>
      <c r="F41" s="97">
        <v>2300.68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1392.68</v>
      </c>
      <c r="E43" s="97">
        <v>1</v>
      </c>
      <c r="F43" s="97">
        <v>2300.68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17</v>
      </c>
      <c r="D44" s="97">
        <v>18160</v>
      </c>
      <c r="E44" s="97">
        <v>18</v>
      </c>
      <c r="F44" s="97">
        <v>10442</v>
      </c>
      <c r="G44" s="97"/>
      <c r="H44" s="97"/>
      <c r="I44" s="97"/>
      <c r="J44" s="97"/>
      <c r="K44" s="97">
        <v>2</v>
      </c>
      <c r="L44" s="97">
        <v>1362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17</v>
      </c>
      <c r="D46" s="97">
        <v>18160</v>
      </c>
      <c r="E46" s="97">
        <v>18</v>
      </c>
      <c r="F46" s="97">
        <v>10442</v>
      </c>
      <c r="G46" s="97"/>
      <c r="H46" s="97"/>
      <c r="I46" s="97"/>
      <c r="J46" s="97"/>
      <c r="K46" s="97">
        <v>2</v>
      </c>
      <c r="L46" s="97">
        <v>1362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908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177.06</v>
      </c>
      <c r="E50" s="96">
        <f>SUM(E51:E54)</f>
        <v>7</v>
      </c>
      <c r="F50" s="96">
        <f>SUM(F51:F54)</f>
        <v>218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6.81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40.86</v>
      </c>
      <c r="E51" s="97">
        <v>5</v>
      </c>
      <c r="F51" s="97">
        <v>81.8</v>
      </c>
      <c r="G51" s="97"/>
      <c r="H51" s="97"/>
      <c r="I51" s="97"/>
      <c r="J51" s="97"/>
      <c r="K51" s="97">
        <v>1</v>
      </c>
      <c r="L51" s="97">
        <v>6.81</v>
      </c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689</v>
      </c>
      <c r="D55" s="96">
        <v>312806</v>
      </c>
      <c r="E55" s="96">
        <v>192</v>
      </c>
      <c r="F55" s="96">
        <v>87067.2</v>
      </c>
      <c r="G55" s="96"/>
      <c r="H55" s="96"/>
      <c r="I55" s="96">
        <v>689</v>
      </c>
      <c r="J55" s="96">
        <v>312005.2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4667</v>
      </c>
      <c r="D56" s="96">
        <f t="shared" si="0"/>
        <v>4072641.06</v>
      </c>
      <c r="E56" s="96">
        <f t="shared" si="0"/>
        <v>3654</v>
      </c>
      <c r="F56" s="96">
        <f t="shared" si="0"/>
        <v>3281739.2800000003</v>
      </c>
      <c r="G56" s="96">
        <f t="shared" si="0"/>
        <v>20</v>
      </c>
      <c r="H56" s="96">
        <f t="shared" si="0"/>
        <v>22152.2</v>
      </c>
      <c r="I56" s="96">
        <f t="shared" si="0"/>
        <v>908</v>
      </c>
      <c r="J56" s="96">
        <f t="shared" si="0"/>
        <v>436739.05000000005</v>
      </c>
      <c r="K56" s="96">
        <f t="shared" si="0"/>
        <v>300</v>
      </c>
      <c r="L56" s="96">
        <f t="shared" si="0"/>
        <v>227359.68999999997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&amp;L03C9AF54&amp;CФорма № 10, Підрозділ: Довгинцівський районний суд міста Кривого Рогу Дніпропетровської області,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283</v>
      </c>
      <c r="F4" s="93">
        <f>SUM(F5:F25)</f>
        <v>212860.78999999998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12</v>
      </c>
      <c r="F5" s="95">
        <v>14798.56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23</v>
      </c>
      <c r="F6" s="95">
        <v>33849.5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219</v>
      </c>
      <c r="F7" s="95">
        <v>122359.81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4634.56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8739.5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8</v>
      </c>
      <c r="F17" s="95">
        <v>6135.86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1135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908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20300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&amp;L03C9AF54&amp;CФорма № 10, Підрозділ: Довгинцівський районний суд міста Кривого Рогу Дніпропетровської області,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Ostroverh</cp:lastModifiedBy>
  <cp:lastPrinted>2018-03-15T14:08:04Z</cp:lastPrinted>
  <dcterms:created xsi:type="dcterms:W3CDTF">2015-09-09T10:27:37Z</dcterms:created>
  <dcterms:modified xsi:type="dcterms:W3CDTF">2021-10-11T08:42:38Z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10_00211_3.2021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03C9AF54</vt:lpwstr>
  </property>
  <property fmtid="{D5CDD505-2E9C-101B-9397-08002B2CF9AE}" pid="10" name="Підрозд">
    <vt:lpwstr>Довгинцівський районний суд міста Кривого Рогу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399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